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UARIO\PECUARIA\BOLETINES\BOLETIN 2016\BOLETIN PECUARIO IMPRESO\"/>
    </mc:Choice>
  </mc:AlternateContent>
  <bookViews>
    <workbookView xWindow="0" yWindow="1200" windowWidth="19200" windowHeight="10995" activeTab="1"/>
  </bookViews>
  <sheets>
    <sheet name="Cal." sheetId="1" r:id="rId1"/>
    <sheet name="Grafica 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D23" i="1"/>
  <c r="C23" i="1"/>
  <c r="D22" i="1"/>
  <c r="C22" i="1"/>
  <c r="D21" i="1"/>
  <c r="C21" i="1"/>
  <c r="D20" i="1"/>
  <c r="C20" i="1"/>
  <c r="D19" i="1"/>
  <c r="C19" i="1"/>
  <c r="D17" i="1"/>
  <c r="C17" i="1"/>
  <c r="D16" i="1"/>
  <c r="C16" i="1"/>
  <c r="D15" i="1"/>
  <c r="C15" i="1"/>
  <c r="D14" i="1"/>
  <c r="C14" i="1"/>
  <c r="D13" i="1"/>
  <c r="C13" i="1"/>
  <c r="D12" i="1"/>
  <c r="C12" i="1"/>
  <c r="B7" i="1"/>
</calcChain>
</file>

<file path=xl/sharedStrings.xml><?xml version="1.0" encoding="utf-8"?>
<sst xmlns="http://schemas.openxmlformats.org/spreadsheetml/2006/main" count="33" uniqueCount="26">
  <si>
    <t xml:space="preserve">       Cuadro 312-08. EXISTENCIA DE GALLINAS, GALLOS, POLLAS, POLLOS, POLLITAS Y POLLITOS EN LA REPÚBLICA, POR PROVINCIA Y COMARCA INDÍGENA: AÑOS 1996-2016</t>
  </si>
  <si>
    <t>Año</t>
  </si>
  <si>
    <t>Existencia de gallinas, gallos, pollas, pollos, pollitas y pollitos (en cabezas)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</si>
  <si>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</si>
  <si>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</si>
  <si>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</si>
  <si>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</si>
  <si>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</si>
  <si>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</si>
  <si>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</si>
  <si>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</si>
  <si>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</si>
  <si>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 xml:space="preserve">Panamá </t>
  </si>
  <si>
    <t>Panamá Oeste (1)</t>
  </si>
  <si>
    <t>Veraguas</t>
  </si>
  <si>
    <t>Comarca Kuna Yala</t>
  </si>
  <si>
    <t>Comarca Emberá</t>
  </si>
  <si>
    <t>Comarca Ngäbe Buglé</t>
  </si>
  <si>
    <t xml:space="preserve"> 2015.…………………</t>
  </si>
  <si>
    <t xml:space="preserve"> 2016.…………………</t>
  </si>
  <si>
    <t>Panamá oeste</t>
  </si>
  <si>
    <t xml:space="preserve">Panamá  </t>
  </si>
  <si>
    <t>C.Ngäbe  Buglé</t>
  </si>
  <si>
    <t>C. Kuna Yala</t>
  </si>
  <si>
    <t>C. Emberá</t>
  </si>
  <si>
    <t>Otras 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</si>
</sst>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9.5"/>
      <color indexed="8"/>
      <name val="Arial"/>
      <family val="2"/>
    </font>
    <font>
      <b/>
      <sz val="16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</xf>
    <xf numFmtId="3" fontId="2" fillId="0" borderId="11" xfId="0" applyNumberFormat="1" applyFont="1" applyFill="1" applyBorder="1" applyProtection="1"/>
    <xf numFmtId="3" fontId="2" fillId="0" borderId="11" xfId="0" applyNumberFormat="1" applyFont="1" applyFill="1" applyBorder="1"/>
    <xf numFmtId="3" fontId="2" fillId="0" borderId="6" xfId="0" applyNumberFormat="1" applyFont="1" applyFill="1" applyBorder="1" applyAlignment="1" applyProtection="1">
      <alignment horizontal="right"/>
    </xf>
    <xf numFmtId="3" fontId="2" fillId="0" borderId="11" xfId="0" applyNumberFormat="1" applyFont="1" applyFill="1" applyBorder="1" applyAlignment="1" applyProtection="1">
      <alignment horizontal="right"/>
    </xf>
    <xf numFmtId="3" fontId="2" fillId="0" borderId="6" xfId="0" applyNumberFormat="1" applyFont="1" applyFill="1" applyBorder="1" applyProtection="1"/>
    <xf numFmtId="0" fontId="1" fillId="0" borderId="0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3" fontId="2" fillId="0" borderId="7" xfId="0" applyNumberFormat="1" applyFont="1" applyFill="1" applyBorder="1" applyProtection="1"/>
    <xf numFmtId="3" fontId="2" fillId="0" borderId="7" xfId="0" applyNumberFormat="1" applyFont="1" applyFill="1" applyBorder="1"/>
    <xf numFmtId="3" fontId="2" fillId="0" borderId="9" xfId="0" applyNumberFormat="1" applyFont="1" applyFill="1" applyBorder="1" applyAlignment="1" applyProtection="1">
      <alignment horizontal="right"/>
    </xf>
    <xf numFmtId="3" fontId="2" fillId="0" borderId="7" xfId="0" applyNumberFormat="1" applyFont="1" applyFill="1" applyBorder="1" applyAlignment="1" applyProtection="1">
      <alignment horizontal="right"/>
    </xf>
    <xf numFmtId="0" fontId="0" fillId="2" borderId="0" xfId="0" applyFill="1"/>
    <xf numFmtId="3" fontId="0" fillId="0" borderId="0" xfId="0" applyNumberFormat="1"/>
    <xf numFmtId="3" fontId="0" fillId="2" borderId="0" xfId="0" applyNumberFormat="1" applyFill="1"/>
    <xf numFmtId="0" fontId="5" fillId="0" borderId="0" xfId="0" applyFont="1" applyAlignment="1">
      <alignment horizontal="center" vertical="center" readingOrder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99CC"/>
      <color rgb="FFFFFF00"/>
      <color rgb="FF6600FF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'Cal.'!$C$11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'Cal.'!$B$12:$B$18</c:f>
              <c:strCache>
                <c:ptCount val="7"/>
                <c:pt idx="0">
                  <c:v>Panamá oeste</c:v>
                </c:pt>
                <c:pt idx="1">
                  <c:v>Panamá  </c:v>
                </c:pt>
                <c:pt idx="2">
                  <c:v>Veraguas</c:v>
                </c:pt>
                <c:pt idx="3">
                  <c:v>Coclé</c:v>
                </c:pt>
                <c:pt idx="4">
                  <c:v>Chiriquí</c:v>
                </c:pt>
                <c:pt idx="5">
                  <c:v>Los Santos</c:v>
                </c:pt>
                <c:pt idx="6">
                  <c:v>Otras Provincias</c:v>
                </c:pt>
              </c:strCache>
            </c:strRef>
          </c:cat>
          <c:val>
            <c:numRef>
              <c:f>'Cal.'!$C$12:$C$18</c:f>
              <c:numCache>
                <c:formatCode>#,##0</c:formatCode>
                <c:ptCount val="7"/>
                <c:pt idx="0">
                  <c:v>9044.2999999999993</c:v>
                </c:pt>
                <c:pt idx="1">
                  <c:v>5121.8</c:v>
                </c:pt>
                <c:pt idx="2">
                  <c:v>4073.2</c:v>
                </c:pt>
                <c:pt idx="3">
                  <c:v>1924.6</c:v>
                </c:pt>
                <c:pt idx="4">
                  <c:v>1332.7</c:v>
                </c:pt>
                <c:pt idx="5">
                  <c:v>1043.8</c:v>
                </c:pt>
                <c:pt idx="6">
                  <c:v>1170</c:v>
                </c:pt>
              </c:numCache>
            </c:numRef>
          </c:val>
        </c:ser>
        <c:ser>
          <c:idx val="1"/>
          <c:order val="1"/>
          <c:tx>
            <c:strRef>
              <c:f>'Cal.'!$D$11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'Cal.'!$B$12:$B$18</c:f>
              <c:strCache>
                <c:ptCount val="7"/>
                <c:pt idx="0">
                  <c:v>Panamá oeste</c:v>
                </c:pt>
                <c:pt idx="1">
                  <c:v>Panamá  </c:v>
                </c:pt>
                <c:pt idx="2">
                  <c:v>Veraguas</c:v>
                </c:pt>
                <c:pt idx="3">
                  <c:v>Coclé</c:v>
                </c:pt>
                <c:pt idx="4">
                  <c:v>Chiriquí</c:v>
                </c:pt>
                <c:pt idx="5">
                  <c:v>Los Santos</c:v>
                </c:pt>
                <c:pt idx="6">
                  <c:v>Otras Provincias</c:v>
                </c:pt>
              </c:strCache>
            </c:strRef>
          </c:cat>
          <c:val>
            <c:numRef>
              <c:f>'Cal.'!$D$12:$D$18</c:f>
              <c:numCache>
                <c:formatCode>#,##0</c:formatCode>
                <c:ptCount val="7"/>
                <c:pt idx="0">
                  <c:v>8398.2000000000007</c:v>
                </c:pt>
                <c:pt idx="1">
                  <c:v>6784.9</c:v>
                </c:pt>
                <c:pt idx="2">
                  <c:v>3265.6</c:v>
                </c:pt>
                <c:pt idx="3">
                  <c:v>1712.7</c:v>
                </c:pt>
                <c:pt idx="4">
                  <c:v>1215.8</c:v>
                </c:pt>
                <c:pt idx="5">
                  <c:v>1024.2</c:v>
                </c:pt>
                <c:pt idx="6">
                  <c:v>1273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3129984"/>
        <c:axId val="195958304"/>
        <c:axId val="0"/>
      </c:bar3DChart>
      <c:catAx>
        <c:axId val="38312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95958304"/>
        <c:crosses val="autoZero"/>
        <c:auto val="1"/>
        <c:lblAlgn val="ctr"/>
        <c:lblOffset val="100"/>
        <c:noMultiLvlLbl val="0"/>
      </c:catAx>
      <c:valAx>
        <c:axId val="19595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8312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75000"/>
            </a:schemeClr>
          </a:solidFill>
        </a:ln>
        <a:effectLst/>
        <a:sp3d>
          <a:contourClr>
            <a:schemeClr val="bg1">
              <a:lumMod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021910649973596"/>
          <c:y val="0.15286459052178006"/>
          <c:w val="0.774541079490631"/>
          <c:h val="0.755762413959623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'Cal.'!$C$11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'Cal.'!$B$12:$B$18</c:f>
              <c:strCache>
                <c:ptCount val="7"/>
                <c:pt idx="0">
                  <c:v>Panamá oeste</c:v>
                </c:pt>
                <c:pt idx="1">
                  <c:v>Panamá  </c:v>
                </c:pt>
                <c:pt idx="2">
                  <c:v>Veraguas</c:v>
                </c:pt>
                <c:pt idx="3">
                  <c:v>Coclé</c:v>
                </c:pt>
                <c:pt idx="4">
                  <c:v>Chiriquí</c:v>
                </c:pt>
                <c:pt idx="5">
                  <c:v>Los Santos</c:v>
                </c:pt>
                <c:pt idx="6">
                  <c:v>Otras Provincias</c:v>
                </c:pt>
              </c:strCache>
            </c:strRef>
          </c:cat>
          <c:val>
            <c:numRef>
              <c:f>'Cal.'!$C$12:$C$18</c:f>
              <c:numCache>
                <c:formatCode>#,##0</c:formatCode>
                <c:ptCount val="7"/>
                <c:pt idx="0">
                  <c:v>9044.2999999999993</c:v>
                </c:pt>
                <c:pt idx="1">
                  <c:v>5121.8</c:v>
                </c:pt>
                <c:pt idx="2">
                  <c:v>4073.2</c:v>
                </c:pt>
                <c:pt idx="3">
                  <c:v>1924.6</c:v>
                </c:pt>
                <c:pt idx="4">
                  <c:v>1332.7</c:v>
                </c:pt>
                <c:pt idx="5">
                  <c:v>1043.8</c:v>
                </c:pt>
                <c:pt idx="6">
                  <c:v>1170</c:v>
                </c:pt>
              </c:numCache>
            </c:numRef>
          </c:val>
        </c:ser>
        <c:ser>
          <c:idx val="1"/>
          <c:order val="1"/>
          <c:tx>
            <c:strRef>
              <c:f>'Cal.'!$D$11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'Cal.'!$B$12:$B$18</c:f>
              <c:strCache>
                <c:ptCount val="7"/>
                <c:pt idx="0">
                  <c:v>Panamá oeste</c:v>
                </c:pt>
                <c:pt idx="1">
                  <c:v>Panamá  </c:v>
                </c:pt>
                <c:pt idx="2">
                  <c:v>Veraguas</c:v>
                </c:pt>
                <c:pt idx="3">
                  <c:v>Coclé</c:v>
                </c:pt>
                <c:pt idx="4">
                  <c:v>Chiriquí</c:v>
                </c:pt>
                <c:pt idx="5">
                  <c:v>Los Santos</c:v>
                </c:pt>
                <c:pt idx="6">
                  <c:v>Otras Provincias</c:v>
                </c:pt>
              </c:strCache>
            </c:strRef>
          </c:cat>
          <c:val>
            <c:numRef>
              <c:f>'Cal.'!$D$12:$D$18</c:f>
              <c:numCache>
                <c:formatCode>#,##0</c:formatCode>
                <c:ptCount val="7"/>
                <c:pt idx="0">
                  <c:v>8398.2000000000007</c:v>
                </c:pt>
                <c:pt idx="1">
                  <c:v>6784.9</c:v>
                </c:pt>
                <c:pt idx="2">
                  <c:v>3265.6</c:v>
                </c:pt>
                <c:pt idx="3">
                  <c:v>1712.7</c:v>
                </c:pt>
                <c:pt idx="4">
                  <c:v>1215.8</c:v>
                </c:pt>
                <c:pt idx="5">
                  <c:v>1024.2</c:v>
                </c:pt>
                <c:pt idx="6">
                  <c:v>1273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959088"/>
        <c:axId val="195959480"/>
        <c:axId val="0"/>
      </c:bar3DChart>
      <c:catAx>
        <c:axId val="195959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37361906917459825"/>
              <c:y val="0.9484572927822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5959480"/>
        <c:crosses val="autoZero"/>
        <c:auto val="1"/>
        <c:lblAlgn val="ctr"/>
        <c:lblOffset val="100"/>
        <c:noMultiLvlLbl val="0"/>
      </c:catAx>
      <c:valAx>
        <c:axId val="19595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latin typeface="Arial" panose="020B0604020202020204" pitchFamily="34" charset="0"/>
                    <a:cs typeface="Arial" panose="020B0604020202020204" pitchFamily="34" charset="0"/>
                  </a:rPr>
                  <a:t>Miles</a:t>
                </a:r>
                <a:r>
                  <a:rPr lang="es-ES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Cabezas</a:t>
                </a:r>
                <a:endParaRPr lang="es-E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5210986296909577E-3"/>
              <c:y val="0.44892962541089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85000"/>
              </a:schemeClr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595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54591190473356"/>
          <c:y val="0.48616387312853127"/>
          <c:w val="8.0300348235593094E-2"/>
          <c:h val="5.45580515988115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8</xdr:row>
      <xdr:rowOff>166687</xdr:rowOff>
    </xdr:from>
    <xdr:to>
      <xdr:col>10</xdr:col>
      <xdr:colOff>371475</xdr:colOff>
      <xdr:row>23</xdr:row>
      <xdr:rowOff>52387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166686</xdr:rowOff>
    </xdr:from>
    <xdr:to>
      <xdr:col>8</xdr:col>
      <xdr:colOff>419100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0.01619</cdr:y>
    </cdr:from>
    <cdr:to>
      <cdr:x>1</cdr:x>
      <cdr:y>0.13605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159885"/>
          <a:ext cx="6296025" cy="1183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EXISTENCIA DE GALLINAS, GALLOS, POLLAS, POLLOS, POLLITAS  Y  POLLITOS   EN  LA  REPÚBLICA,  POR </a:t>
          </a:r>
        </a:p>
        <a:p xmlns:a="http://schemas.openxmlformats.org/drawingml/2006/main">
          <a:pPr algn="ctr" rtl="0"/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PROVINCIA Y COMARCA INDÍGENA: AÑOS 2015-16</a:t>
          </a:r>
          <a:endParaRPr lang="es-PA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s-PA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E9" sqref="E9:K24"/>
    </sheetView>
  </sheetViews>
  <sheetFormatPr baseColWidth="10" defaultRowHeight="15" x14ac:dyDescent="0.25"/>
  <cols>
    <col min="2" max="2" width="15.7109375" customWidth="1"/>
  </cols>
  <sheetData>
    <row r="1" spans="1:1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x14ac:dyDescent="0.25">
      <c r="A2" s="25" t="s">
        <v>1</v>
      </c>
      <c r="B2" s="28" t="s">
        <v>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  <c r="N2" s="30"/>
      <c r="O2" s="30"/>
    </row>
    <row r="3" spans="1:15" x14ac:dyDescent="0.25">
      <c r="A3" s="26"/>
      <c r="B3" s="31" t="s">
        <v>3</v>
      </c>
      <c r="C3" s="33" t="s">
        <v>4</v>
      </c>
      <c r="D3" s="34"/>
      <c r="E3" s="34"/>
      <c r="F3" s="34"/>
      <c r="G3" s="34"/>
      <c r="H3" s="34"/>
      <c r="I3" s="34"/>
      <c r="J3" s="34"/>
      <c r="K3" s="34"/>
      <c r="L3" s="34"/>
      <c r="M3" s="24"/>
      <c r="N3" s="24"/>
      <c r="O3" s="24"/>
    </row>
    <row r="4" spans="1:15" ht="38.25" x14ac:dyDescent="0.25">
      <c r="A4" s="27"/>
      <c r="B4" s="32"/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2" t="s">
        <v>12</v>
      </c>
      <c r="K4" s="3" t="s">
        <v>13</v>
      </c>
      <c r="L4" s="4" t="s">
        <v>14</v>
      </c>
      <c r="M4" s="5" t="s">
        <v>15</v>
      </c>
      <c r="N4" s="5" t="s">
        <v>16</v>
      </c>
      <c r="O4" s="6" t="s">
        <v>17</v>
      </c>
    </row>
    <row r="5" spans="1:15" x14ac:dyDescent="0.25">
      <c r="A5" s="7" t="s">
        <v>18</v>
      </c>
      <c r="B5" s="8">
        <v>23930900</v>
      </c>
      <c r="C5" s="9">
        <v>142200</v>
      </c>
      <c r="D5" s="9">
        <v>1924600</v>
      </c>
      <c r="E5" s="9">
        <v>620300</v>
      </c>
      <c r="F5" s="9">
        <v>1332700</v>
      </c>
      <c r="G5" s="9">
        <v>185400</v>
      </c>
      <c r="H5" s="9">
        <v>219600</v>
      </c>
      <c r="I5" s="9">
        <v>1043800</v>
      </c>
      <c r="J5" s="9">
        <v>5121800</v>
      </c>
      <c r="K5" s="9">
        <v>9044300</v>
      </c>
      <c r="L5" s="9">
        <v>4073200</v>
      </c>
      <c r="M5" s="10">
        <v>3000</v>
      </c>
      <c r="N5" s="10">
        <v>11900</v>
      </c>
      <c r="O5" s="11">
        <v>208100</v>
      </c>
    </row>
    <row r="6" spans="1:15" x14ac:dyDescent="0.25">
      <c r="A6" s="13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2"/>
      <c r="N6" s="12"/>
      <c r="O6" s="11"/>
    </row>
    <row r="7" spans="1:15" x14ac:dyDescent="0.25">
      <c r="A7" s="14" t="s">
        <v>19</v>
      </c>
      <c r="B7" s="15">
        <f>SUM(C7:O7)</f>
        <v>23907500</v>
      </c>
      <c r="C7" s="16">
        <v>169600</v>
      </c>
      <c r="D7" s="16">
        <v>1712700</v>
      </c>
      <c r="E7" s="16">
        <v>693400</v>
      </c>
      <c r="F7" s="16">
        <v>1215800</v>
      </c>
      <c r="G7" s="16">
        <v>212600</v>
      </c>
      <c r="H7" s="16">
        <v>233800</v>
      </c>
      <c r="I7" s="16">
        <v>1024200</v>
      </c>
      <c r="J7" s="16">
        <v>6784900</v>
      </c>
      <c r="K7" s="16">
        <v>8398200</v>
      </c>
      <c r="L7" s="16">
        <v>3265600</v>
      </c>
      <c r="M7" s="17">
        <v>3000</v>
      </c>
      <c r="N7" s="17">
        <v>11900</v>
      </c>
      <c r="O7" s="18">
        <v>181800</v>
      </c>
    </row>
    <row r="11" spans="1:15" x14ac:dyDescent="0.25">
      <c r="C11">
        <v>2015</v>
      </c>
      <c r="D11">
        <v>2016</v>
      </c>
    </row>
    <row r="12" spans="1:15" x14ac:dyDescent="0.25">
      <c r="B12" t="s">
        <v>20</v>
      </c>
      <c r="C12" s="20">
        <f>K5/1000</f>
        <v>9044.2999999999993</v>
      </c>
      <c r="D12" s="20">
        <f>K7/1000</f>
        <v>8398.2000000000007</v>
      </c>
    </row>
    <row r="13" spans="1:15" x14ac:dyDescent="0.25">
      <c r="B13" t="s">
        <v>21</v>
      </c>
      <c r="C13" s="20">
        <f>J5/1000</f>
        <v>5121.8</v>
      </c>
      <c r="D13" s="20">
        <f>J7/1000</f>
        <v>6784.9</v>
      </c>
    </row>
    <row r="14" spans="1:15" x14ac:dyDescent="0.25">
      <c r="B14" t="s">
        <v>14</v>
      </c>
      <c r="C14" s="20">
        <f>L5/1000</f>
        <v>4073.2</v>
      </c>
      <c r="D14" s="20">
        <f>L7/1000</f>
        <v>3265.6</v>
      </c>
    </row>
    <row r="15" spans="1:15" x14ac:dyDescent="0.25">
      <c r="B15" t="s">
        <v>6</v>
      </c>
      <c r="C15" s="20">
        <f>D5/1000</f>
        <v>1924.6</v>
      </c>
      <c r="D15" s="20">
        <f>D7/1000</f>
        <v>1712.7</v>
      </c>
    </row>
    <row r="16" spans="1:15" x14ac:dyDescent="0.25">
      <c r="B16" t="s">
        <v>8</v>
      </c>
      <c r="C16" s="20">
        <f>F5/1000</f>
        <v>1332.7</v>
      </c>
      <c r="D16" s="20">
        <f>F7/1000</f>
        <v>1215.8</v>
      </c>
    </row>
    <row r="17" spans="2:4" x14ac:dyDescent="0.25">
      <c r="B17" t="s">
        <v>11</v>
      </c>
      <c r="C17" s="20">
        <f>I5/1000</f>
        <v>1043.8</v>
      </c>
      <c r="D17" s="20">
        <f>I7/1000</f>
        <v>1024.2</v>
      </c>
    </row>
    <row r="18" spans="2:4" x14ac:dyDescent="0.25">
      <c r="B18" s="19" t="s">
        <v>25</v>
      </c>
      <c r="C18" s="21">
        <v>1170</v>
      </c>
      <c r="D18" s="21">
        <v>1273</v>
      </c>
    </row>
    <row r="19" spans="2:4" x14ac:dyDescent="0.25">
      <c r="B19" t="s">
        <v>7</v>
      </c>
      <c r="C19" s="20">
        <f>E5/1000</f>
        <v>620.29999999999995</v>
      </c>
      <c r="D19" s="20">
        <f>E7/1000</f>
        <v>693.4</v>
      </c>
    </row>
    <row r="20" spans="2:4" x14ac:dyDescent="0.25">
      <c r="B20" t="s">
        <v>22</v>
      </c>
      <c r="C20" s="20">
        <f>O5/1000</f>
        <v>208.1</v>
      </c>
      <c r="D20" s="20">
        <f>O7/1000</f>
        <v>181.8</v>
      </c>
    </row>
    <row r="21" spans="2:4" x14ac:dyDescent="0.25">
      <c r="B21" t="s">
        <v>9</v>
      </c>
      <c r="C21" s="20">
        <f>G5/1000</f>
        <v>185.4</v>
      </c>
      <c r="D21" s="20">
        <f>G7/1000</f>
        <v>212.6</v>
      </c>
    </row>
    <row r="22" spans="2:4" x14ac:dyDescent="0.25">
      <c r="B22" t="s">
        <v>5</v>
      </c>
      <c r="C22" s="20">
        <f>C5/1000</f>
        <v>142.19999999999999</v>
      </c>
      <c r="D22" s="20">
        <f>C7/1000</f>
        <v>169.6</v>
      </c>
    </row>
    <row r="23" spans="2:4" x14ac:dyDescent="0.25">
      <c r="B23" t="s">
        <v>24</v>
      </c>
      <c r="C23" s="20">
        <f>N5/1000</f>
        <v>11.9</v>
      </c>
      <c r="D23" s="20">
        <f>N7/1000</f>
        <v>11.9</v>
      </c>
    </row>
    <row r="24" spans="2:4" x14ac:dyDescent="0.25">
      <c r="B24" t="s">
        <v>23</v>
      </c>
      <c r="C24" s="20">
        <f>M5/1000</f>
        <v>3</v>
      </c>
      <c r="D24" s="20">
        <f>M7/1000</f>
        <v>3</v>
      </c>
    </row>
  </sheetData>
  <mergeCells count="5">
    <mergeCell ref="A1:O1"/>
    <mergeCell ref="A2:A4"/>
    <mergeCell ref="B2:O2"/>
    <mergeCell ref="B3:B4"/>
    <mergeCell ref="C3:O3"/>
  </mergeCells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0:K12"/>
  <sheetViews>
    <sheetView showGridLines="0" tabSelected="1" zoomScale="70" zoomScaleNormal="70" workbookViewId="0">
      <selection activeCell="M5" sqref="M5"/>
    </sheetView>
  </sheetViews>
  <sheetFormatPr baseColWidth="10" defaultRowHeight="15" x14ac:dyDescent="0.25"/>
  <sheetData>
    <row r="10" spans="11:11" ht="20.25" x14ac:dyDescent="0.25">
      <c r="K10" s="22"/>
    </row>
    <row r="11" spans="11:11" ht="20.25" x14ac:dyDescent="0.25">
      <c r="K11" s="22"/>
    </row>
    <row r="12" spans="11:11" ht="20.25" x14ac:dyDescent="0.25">
      <c r="K12" s="22"/>
    </row>
  </sheetData>
  <pageMargins left="0.7" right="0.7" top="0.75" bottom="0.75" header="0.3" footer="0.3"/>
  <pageSetup scale="88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Cal.</vt:lpstr>
      <vt:lpstr>Grafica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Nahib Gonzalez</cp:lastModifiedBy>
  <cp:lastPrinted>2017-02-06T14:55:57Z</cp:lastPrinted>
  <dcterms:created xsi:type="dcterms:W3CDTF">2017-01-30T15:59:36Z</dcterms:created>
  <dcterms:modified xsi:type="dcterms:W3CDTF">2017-02-06T14:56:13Z</dcterms:modified>
</cp:coreProperties>
</file>